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已运" sheetId="1" r:id="rId1"/>
    <sheet name="Sheet3" sheetId="2" r:id="rId2"/>
  </sheets>
  <definedNames>
    <definedName name="_xlnm.Print_Titles" localSheetId="0">'已运'!$2:$3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3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共计652箱</t>
        </r>
      </text>
    </comment>
    <comment ref="I63" authorId="0">
      <text>
        <r>
          <rPr>
            <sz val="12"/>
            <rFont val="宋体"/>
            <family val="0"/>
          </rPr>
          <t>实际为5月27日才分别从上海和广州分别发运</t>
        </r>
      </text>
    </comment>
    <comment ref="G54" authorId="0">
      <text>
        <r>
          <rPr>
            <b/>
            <sz val="12"/>
            <rFont val="宋体"/>
            <family val="0"/>
          </rPr>
          <t>作者:</t>
        </r>
        <r>
          <rPr>
            <sz val="12"/>
            <rFont val="宋体"/>
            <family val="0"/>
          </rPr>
          <t xml:space="preserve">
是否是太阳能灶?</t>
        </r>
      </text>
    </comment>
    <comment ref="B53" authorId="0">
      <text>
        <r>
          <rPr>
            <b/>
            <sz val="12"/>
            <rFont val="宋体"/>
            <family val="0"/>
          </rPr>
          <t>作者:</t>
        </r>
        <r>
          <rPr>
            <sz val="12"/>
            <rFont val="宋体"/>
            <family val="0"/>
          </rPr>
          <t xml:space="preserve">
是否是盐?</t>
        </r>
      </text>
    </comment>
    <comment ref="B52" authorId="0">
      <text>
        <r>
          <rPr>
            <b/>
            <sz val="12"/>
            <rFont val="宋体"/>
            <family val="0"/>
          </rPr>
          <t>作者:</t>
        </r>
        <r>
          <rPr>
            <sz val="12"/>
            <rFont val="宋体"/>
            <family val="0"/>
          </rPr>
          <t xml:space="preserve">
是否是食用油?</t>
        </r>
      </text>
    </comment>
    <comment ref="B51" authorId="0">
      <text>
        <r>
          <rPr>
            <b/>
            <sz val="12"/>
            <rFont val="宋体"/>
            <family val="0"/>
          </rPr>
          <t>作者:</t>
        </r>
        <r>
          <rPr>
            <sz val="12"/>
            <rFont val="宋体"/>
            <family val="0"/>
          </rPr>
          <t xml:space="preserve">
是否是大米?</t>
        </r>
      </text>
    </comment>
    <comment ref="B50" authorId="0">
      <text>
        <r>
          <rPr>
            <b/>
            <sz val="12"/>
            <rFont val="宋体"/>
            <family val="0"/>
          </rPr>
          <t>作者:</t>
        </r>
        <r>
          <rPr>
            <sz val="12"/>
            <rFont val="宋体"/>
            <family val="0"/>
          </rPr>
          <t xml:space="preserve">
发货时:成人或儿童睡袋,规格不明</t>
        </r>
      </text>
    </comment>
    <comment ref="H47" authorId="0">
      <text>
        <r>
          <rPr>
            <b/>
            <sz val="12"/>
            <rFont val="宋体"/>
            <family val="0"/>
          </rPr>
          <t>作者:</t>
        </r>
        <r>
          <rPr>
            <sz val="12"/>
            <rFont val="宋体"/>
            <family val="0"/>
          </rPr>
          <t xml:space="preserve">
是否即天津仓库?</t>
        </r>
      </text>
    </comment>
    <comment ref="B46" authorId="0">
      <text>
        <r>
          <rPr>
            <b/>
            <sz val="12"/>
            <rFont val="宋体"/>
            <family val="0"/>
          </rPr>
          <t>作者:</t>
        </r>
        <r>
          <rPr>
            <sz val="12"/>
            <rFont val="宋体"/>
            <family val="0"/>
          </rPr>
          <t xml:space="preserve">
是否是矿泉水?</t>
        </r>
      </text>
    </comment>
    <comment ref="B48" authorId="0">
      <text>
        <r>
          <rPr>
            <b/>
            <sz val="12"/>
            <rFont val="宋体"/>
            <family val="0"/>
          </rPr>
          <t>作者:</t>
        </r>
        <r>
          <rPr>
            <sz val="12"/>
            <rFont val="宋体"/>
            <family val="0"/>
          </rPr>
          <t xml:space="preserve">
数量不符</t>
        </r>
      </text>
    </comment>
    <comment ref="B4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1.</t>
        </r>
        <r>
          <rPr>
            <sz val="12"/>
            <rFont val="宋体"/>
            <family val="0"/>
          </rPr>
          <t>实收与此&lt;已运&gt;清单不符.
2.物品混杂,价值难以统计</t>
        </r>
      </text>
    </comment>
    <comment ref="B49" authorId="0">
      <text>
        <r>
          <rPr>
            <b/>
            <sz val="12"/>
            <rFont val="宋体"/>
            <family val="0"/>
          </rPr>
          <t>作者:</t>
        </r>
        <r>
          <rPr>
            <sz val="12"/>
            <rFont val="宋体"/>
            <family val="0"/>
          </rPr>
          <t xml:space="preserve">
小问说是:1000个睡袋+15顶帐篷</t>
        </r>
      </text>
    </comment>
    <comment ref="E25" authorId="0">
      <text>
        <r>
          <rPr>
            <b/>
            <sz val="12"/>
            <rFont val="宋体"/>
            <family val="0"/>
          </rPr>
          <t>作者:</t>
        </r>
        <r>
          <rPr>
            <sz val="12"/>
            <rFont val="宋体"/>
            <family val="0"/>
          </rPr>
          <t xml:space="preserve">
84消毒液</t>
        </r>
      </text>
    </comment>
    <comment ref="A45" authorId="0">
      <text>
        <r>
          <rPr>
            <sz val="12"/>
            <rFont val="宋体"/>
            <family val="0"/>
          </rPr>
          <t>应该还有100箱换药盒已于航空托运,德阳已收到并发送,无库存.</t>
        </r>
      </text>
    </comment>
    <comment ref="A68" authorId="0">
      <text>
        <r>
          <rPr>
            <sz val="12"/>
            <rFont val="宋体"/>
            <family val="0"/>
          </rPr>
          <t>应该还有100箱换药盒已于航空托运,德阳已收到并发送,无库存.</t>
        </r>
      </text>
    </comment>
  </commentList>
</comments>
</file>

<file path=xl/sharedStrings.xml><?xml version="1.0" encoding="utf-8"?>
<sst xmlns="http://schemas.openxmlformats.org/spreadsheetml/2006/main" count="446" uniqueCount="235">
  <si>
    <t>捐赠方</t>
  </si>
  <si>
    <r>
      <t>30</t>
    </r>
    <r>
      <rPr>
        <sz val="10"/>
        <rFont val="宋体"/>
        <family val="0"/>
      </rPr>
      <t>箱</t>
    </r>
  </si>
  <si>
    <r>
      <t>15</t>
    </r>
    <r>
      <rPr>
        <sz val="10"/>
        <rFont val="宋体"/>
        <family val="0"/>
      </rPr>
      <t>件</t>
    </r>
  </si>
  <si>
    <t>100条</t>
  </si>
  <si>
    <t>浙江</t>
  </si>
  <si>
    <t>山东滨州</t>
  </si>
  <si>
    <t>深圳</t>
  </si>
  <si>
    <t>山东</t>
  </si>
  <si>
    <t>上海</t>
  </si>
  <si>
    <t>成都</t>
  </si>
  <si>
    <t>宁波</t>
  </si>
  <si>
    <t>泉州</t>
  </si>
  <si>
    <t>2000件</t>
  </si>
  <si>
    <t>中国扶贫基金会驻德阳办</t>
  </si>
  <si>
    <t>北京威克多制衣中心</t>
  </si>
  <si>
    <t>青岛黄海制药有限责任公司</t>
  </si>
  <si>
    <t>福建省泉州市八哥运动休闲用品有限公司</t>
  </si>
  <si>
    <t>上海荟能企业发展有限公司</t>
  </si>
  <si>
    <t>如新集团</t>
  </si>
  <si>
    <t xml:space="preserve">宁波博洋纺织有限公司 </t>
  </si>
  <si>
    <t>换药盒100箱</t>
  </si>
  <si>
    <t>英特儿营养乳品有限公司</t>
  </si>
  <si>
    <t>北京</t>
  </si>
  <si>
    <t>飞机</t>
  </si>
  <si>
    <t>东方朝歌传媒公司</t>
  </si>
  <si>
    <t>成都中转德阳办事处</t>
  </si>
  <si>
    <t>深圳月朗科技有限公司</t>
  </si>
  <si>
    <t>736箱</t>
  </si>
  <si>
    <t>广州</t>
  </si>
  <si>
    <t>汽车</t>
  </si>
  <si>
    <t>卡夫食品（中国）有限公司</t>
  </si>
  <si>
    <t>饼干14622箱</t>
  </si>
  <si>
    <t>7066箱</t>
  </si>
  <si>
    <t>成都</t>
  </si>
  <si>
    <t>巧克力3982箱</t>
  </si>
  <si>
    <t>苏州</t>
  </si>
  <si>
    <t>北京宇思时代信息技术有限公司</t>
  </si>
  <si>
    <t>手电筒5箱</t>
  </si>
  <si>
    <t>厦门中盛粮油</t>
  </si>
  <si>
    <t>4000瓶</t>
  </si>
  <si>
    <t>厦门</t>
  </si>
  <si>
    <t>火车</t>
  </si>
  <si>
    <t>272箱</t>
  </si>
  <si>
    <t>1200箱</t>
  </si>
  <si>
    <t>青岛</t>
  </si>
  <si>
    <t>企业自运</t>
  </si>
  <si>
    <t>长春国家生物产业基地大明辐照灭菌（集团）有限公司</t>
  </si>
  <si>
    <t>85箱</t>
  </si>
  <si>
    <t>长春</t>
  </si>
  <si>
    <t>宁波杉杉服装有限公司</t>
  </si>
  <si>
    <t>20026件</t>
  </si>
  <si>
    <t>139箱</t>
  </si>
  <si>
    <t>浙江中利亚实业有限公司</t>
  </si>
  <si>
    <t>2409件</t>
  </si>
  <si>
    <t>500件</t>
  </si>
  <si>
    <t>红蜻蜓集团有限公司</t>
  </si>
  <si>
    <t>552箱</t>
  </si>
  <si>
    <t>浙江</t>
  </si>
  <si>
    <t>北京妇丽爱婴卫生用品有限公司</t>
  </si>
  <si>
    <t>114箱</t>
  </si>
  <si>
    <t>成都市卫生局</t>
  </si>
  <si>
    <t>北京世纪康宝有限公司</t>
  </si>
  <si>
    <r>
      <t>10</t>
    </r>
    <r>
      <rPr>
        <sz val="10"/>
        <rFont val="宋体"/>
        <family val="0"/>
      </rPr>
      <t>桶</t>
    </r>
  </si>
  <si>
    <t>北京华素制药股份有限公司</t>
  </si>
  <si>
    <t>35件</t>
  </si>
  <si>
    <t>中晟仁和医疗用品有限公司</t>
  </si>
  <si>
    <r>
      <t>20</t>
    </r>
    <r>
      <rPr>
        <sz val="10"/>
        <rFont val="宋体"/>
        <family val="0"/>
      </rPr>
      <t>箱</t>
    </r>
  </si>
  <si>
    <t>中国扶贫基金会采购</t>
  </si>
  <si>
    <t>3万箱*24瓶</t>
  </si>
  <si>
    <t>郑州</t>
  </si>
  <si>
    <t>小猪班纳/耐克/北京佳雅</t>
  </si>
  <si>
    <t>1914箱</t>
  </si>
  <si>
    <t>天津</t>
  </si>
  <si>
    <t>2667箱</t>
  </si>
  <si>
    <t>扬州澳特户外用品有限公司\上海露西尔旅游用品有限公司</t>
  </si>
  <si>
    <t>帐篷/睡袋191箱</t>
  </si>
  <si>
    <t>上海嘉定</t>
  </si>
  <si>
    <t>睡袋1万、帐篷1万</t>
  </si>
  <si>
    <t>镇江</t>
  </si>
  <si>
    <t>400吨</t>
  </si>
  <si>
    <t>重庆</t>
  </si>
  <si>
    <t>100吨</t>
  </si>
  <si>
    <t>20吨</t>
  </si>
  <si>
    <t>1个</t>
  </si>
  <si>
    <t>新浪网绿丝带行动捐赠</t>
  </si>
  <si>
    <t>344箱</t>
  </si>
  <si>
    <t>220箱</t>
  </si>
  <si>
    <t>宁波</t>
  </si>
  <si>
    <t>四川广源</t>
  </si>
  <si>
    <t>纽威服饰（上海）有限公司</t>
  </si>
  <si>
    <t>13508件</t>
  </si>
  <si>
    <t>上海</t>
  </si>
  <si>
    <t>广州蓝月亮实业有限公司</t>
  </si>
  <si>
    <t>消毒清洗8200箱</t>
  </si>
  <si>
    <t>福建柒牌集团有限公司</t>
  </si>
  <si>
    <t>103箱</t>
  </si>
  <si>
    <t>乐厨食品（深圳）有限公司</t>
  </si>
  <si>
    <t>850件</t>
  </si>
  <si>
    <t>深圳</t>
  </si>
  <si>
    <t>深圳市世都实业有限公司</t>
  </si>
  <si>
    <t>14853件</t>
  </si>
  <si>
    <t>富绅集团有限公司</t>
  </si>
  <si>
    <t>希悦尔包装（上海）有限公司</t>
  </si>
  <si>
    <t>简易床垫1280块</t>
  </si>
  <si>
    <t>韩红歌迷会</t>
  </si>
  <si>
    <t>160顶</t>
  </si>
  <si>
    <t>中国医药对外贸易公司</t>
  </si>
  <si>
    <t>纱布口罩724箱</t>
  </si>
  <si>
    <t>3M口罩29箱</t>
  </si>
  <si>
    <t>江苏新雪竹国际服饰有限公司</t>
  </si>
  <si>
    <t>妇女内衣、服饰、袜子70510件</t>
  </si>
  <si>
    <t>江苏</t>
  </si>
  <si>
    <t>多美滋奶粉1000桶</t>
  </si>
  <si>
    <t>青岛朗讯</t>
  </si>
  <si>
    <t>奶粉/米粉/饼干</t>
  </si>
  <si>
    <t>南京朗讯</t>
  </si>
  <si>
    <t>婴儿米粉/卫生纸51包。</t>
  </si>
  <si>
    <t>南京</t>
  </si>
  <si>
    <t>韩红歌迷</t>
  </si>
  <si>
    <t>大米、收音机等</t>
  </si>
  <si>
    <t>宅急送</t>
  </si>
  <si>
    <t>父母杂志社</t>
  </si>
  <si>
    <t>奶瓶280尿不垫60个</t>
  </si>
  <si>
    <t>北京康馨儿科技有限公司\德瑞天和北京贸易有限公司等</t>
  </si>
  <si>
    <t>驱蚊贴322箱</t>
  </si>
  <si>
    <t>内蒙古呼和浩特泰尔力图医疗保健用品有限公司</t>
  </si>
  <si>
    <t>口罩一万个，眼罩一千个</t>
  </si>
  <si>
    <t>内蒙</t>
  </si>
  <si>
    <t>北京朗讯</t>
  </si>
  <si>
    <t>奶粉/米粉/奶粉等</t>
  </si>
  <si>
    <t>上海朗讯</t>
  </si>
  <si>
    <t>广州康威集团体育用品股份有限公司</t>
  </si>
  <si>
    <t>衣服185箱</t>
  </si>
  <si>
    <t>高卫红女士</t>
  </si>
  <si>
    <t>药品4箱（正必佳3箱 先强严灵1箱）</t>
  </si>
  <si>
    <t>广州兴达兰飞服饰公司</t>
  </si>
  <si>
    <t>598件</t>
  </si>
  <si>
    <t>卫生巾506箱</t>
  </si>
  <si>
    <t>合计</t>
  </si>
  <si>
    <t>深圳市海奥斯净水工程设备有限公司</t>
  </si>
  <si>
    <t>数量</t>
  </si>
  <si>
    <t>起运地点</t>
  </si>
  <si>
    <t xml:space="preserve">发运日期 </t>
  </si>
  <si>
    <t>发送方式</t>
  </si>
  <si>
    <t>收货地</t>
  </si>
  <si>
    <t>帐篷</t>
  </si>
  <si>
    <t>衣服、被子</t>
  </si>
  <si>
    <t>食品</t>
  </si>
  <si>
    <t>药品</t>
  </si>
  <si>
    <t>其他（卫生巾、奶粉等）</t>
  </si>
  <si>
    <t>昆明赛诺制药有限公司</t>
  </si>
  <si>
    <t>康复新液9000支</t>
  </si>
  <si>
    <t>企业自运</t>
  </si>
  <si>
    <t>浙江三弘集团有限公司</t>
  </si>
  <si>
    <t>4000条</t>
  </si>
  <si>
    <t>浙江省绗缝工艺协会</t>
  </si>
  <si>
    <t>18114条</t>
  </si>
  <si>
    <t>浙江</t>
  </si>
  <si>
    <t>愉悦家纺有限公司</t>
  </si>
  <si>
    <t>1000条</t>
  </si>
  <si>
    <t>中国家用纺织品行业协会静电植绒专业委员会</t>
  </si>
  <si>
    <t>江苏常州</t>
  </si>
  <si>
    <t>深圳市富安娜家居用品股份有限公司</t>
  </si>
  <si>
    <t>5000条</t>
  </si>
  <si>
    <t>宁波世唐户外野营用品有限公司</t>
  </si>
  <si>
    <t>100件</t>
  </si>
  <si>
    <t>宁波</t>
  </si>
  <si>
    <t>汽车</t>
  </si>
  <si>
    <t>成都中转德阳办事处</t>
  </si>
  <si>
    <t>江苏泛洁亚麻纺织有限公司</t>
  </si>
  <si>
    <t>5340件</t>
  </si>
  <si>
    <t>南通</t>
  </si>
  <si>
    <t>火车</t>
  </si>
  <si>
    <t>孚日集团股份有限公司</t>
  </si>
  <si>
    <t>7000条</t>
  </si>
  <si>
    <t>上海罗莱家用纺织品有限公司</t>
  </si>
  <si>
    <t>2962条</t>
  </si>
  <si>
    <t>雅芳婷布艺实业（深圳）有限公司</t>
  </si>
  <si>
    <t>深圳</t>
  </si>
  <si>
    <t>ITT(中国)投资有限公司</t>
  </si>
  <si>
    <t>净水设备10台</t>
  </si>
  <si>
    <t>泰国</t>
  </si>
  <si>
    <t>净水设备50件</t>
  </si>
  <si>
    <t>小洋人生物乳业有限公司</t>
  </si>
  <si>
    <t>33266箱</t>
  </si>
  <si>
    <t>四川</t>
  </si>
  <si>
    <t>黑龙江完达山乳业股份有限公司</t>
  </si>
  <si>
    <t>1000箱奶粉</t>
  </si>
  <si>
    <t>社会爱心人士王启旺\张鸣镝\王卫东</t>
  </si>
  <si>
    <t>蝎毒注射液30000支</t>
  </si>
  <si>
    <t>金佰利（中国）有限公司</t>
  </si>
  <si>
    <t>438箱</t>
  </si>
  <si>
    <t>成都</t>
  </si>
  <si>
    <t>北京杰奥制衣有限公司</t>
  </si>
  <si>
    <t>羽绒服500件</t>
  </si>
  <si>
    <t>北京</t>
  </si>
  <si>
    <t>上海泰戈服饰有限公司</t>
  </si>
  <si>
    <t>364箱</t>
  </si>
  <si>
    <t>苏州</t>
  </si>
  <si>
    <t>父母杂志社</t>
  </si>
  <si>
    <t>190顶</t>
  </si>
  <si>
    <t>飞机</t>
  </si>
  <si>
    <t>北京崇高纳米科技有限公司</t>
  </si>
  <si>
    <t>125箱</t>
  </si>
  <si>
    <t>中国药材集团公司</t>
  </si>
  <si>
    <t>北京普惠华源大药房有限公司</t>
  </si>
  <si>
    <r>
      <t>347</t>
    </r>
    <r>
      <rPr>
        <sz val="10"/>
        <rFont val="宋体"/>
        <family val="0"/>
      </rPr>
      <t>箱</t>
    </r>
  </si>
  <si>
    <t>北京</t>
  </si>
  <si>
    <t>飞机</t>
  </si>
  <si>
    <t>同上</t>
  </si>
  <si>
    <t>同上</t>
  </si>
  <si>
    <t>价值 （单位：元）</t>
  </si>
  <si>
    <t>中国扶贫基金会驻德阳办</t>
  </si>
  <si>
    <t>同上</t>
  </si>
  <si>
    <t>三苑惠力公司</t>
  </si>
  <si>
    <t>衣服 40箱</t>
  </si>
  <si>
    <t>德润生</t>
  </si>
  <si>
    <t>北京通茂富臣贸易有限公司</t>
  </si>
  <si>
    <t>浙江情怡袜业</t>
  </si>
  <si>
    <t>营养米/ 12吨</t>
  </si>
  <si>
    <t>杭州</t>
  </si>
  <si>
    <t>汽车</t>
  </si>
  <si>
    <t>中国泛海控股集团有限公司</t>
  </si>
  <si>
    <t>军用帐篷200顶</t>
  </si>
  <si>
    <t>汽车</t>
  </si>
  <si>
    <t>成都</t>
  </si>
  <si>
    <t>中国扶贫基金会驻德阳办</t>
  </si>
  <si>
    <t>截至6月2日中国扶贫基金会已运送物资清单</t>
  </si>
  <si>
    <t>5月30号</t>
  </si>
  <si>
    <t>5月30号</t>
  </si>
  <si>
    <t>中国扶贫基金会驻德阳办</t>
  </si>
  <si>
    <t>卫生巾/防化服/尿片</t>
  </si>
  <si>
    <t>药品/医用手套300000双</t>
  </si>
  <si>
    <t>服装/袜子10万双</t>
  </si>
  <si>
    <t>`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</si>
</sst>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/yyyy"/>
    <numFmt numFmtId="190" formatCode="0_);[Red]\(0\)"/>
    <numFmt numFmtId="191" formatCode="0.E+00"/>
    <numFmt numFmtId="192" formatCode="#,##0_);[Red]\(#,##0\)"/>
    <numFmt numFmtId="193" formatCode="#,##0.00_);[Red]\(#,##0.00\)"/>
  </numFmts>
  <fonts count="1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b/>
      <sz val="10"/>
      <name val="黑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192" fontId="7" fillId="0" borderId="1" xfId="20" applyNumberFormat="1" applyFont="1" applyFill="1" applyBorder="1" applyAlignment="1">
      <alignment horizontal="center" vertical="center" wrapText="1"/>
    </xf>
    <xf numFmtId="190" fontId="3" fillId="0" borderId="1" xfId="2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90" fontId="3" fillId="0" borderId="1" xfId="0" applyNumberFormat="1" applyFont="1" applyFill="1" applyBorder="1" applyAlignment="1">
      <alignment horizontal="center" vertical="center" wrapText="1"/>
    </xf>
    <xf numFmtId="190" fontId="3" fillId="0" borderId="1" xfId="20" applyNumberFormat="1" applyFont="1" applyFill="1" applyBorder="1" applyAlignment="1">
      <alignment horizontal="center" vertical="center" wrapText="1"/>
    </xf>
    <xf numFmtId="190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9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84" fontId="3" fillId="0" borderId="1" xfId="0" applyNumberFormat="1" applyFont="1" applyFill="1" applyBorder="1" applyAlignment="1">
      <alignment horizontal="center" vertical="center"/>
    </xf>
    <xf numFmtId="190" fontId="3" fillId="0" borderId="0" xfId="0" applyNumberFormat="1" applyFont="1" applyFill="1" applyAlignment="1">
      <alignment horizontal="center" vertical="center"/>
    </xf>
    <xf numFmtId="18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92" fontId="8" fillId="0" borderId="0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Border="1" applyAlignment="1">
      <alignment horizontal="center" vertical="center"/>
    </xf>
    <xf numFmtId="192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90" fontId="0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58" fontId="3" fillId="0" borderId="1" xfId="0" applyNumberFormat="1" applyFont="1" applyFill="1" applyBorder="1" applyAlignment="1">
      <alignment horizontal="center" vertical="center"/>
    </xf>
    <xf numFmtId="18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90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92" fontId="7" fillId="0" borderId="1" xfId="2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93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workbookViewId="0" topLeftCell="A88">
      <selection activeCell="L95" sqref="L95"/>
    </sheetView>
  </sheetViews>
  <sheetFormatPr defaultColWidth="9.00390625" defaultRowHeight="27" customHeight="1"/>
  <cols>
    <col min="1" max="1" width="12.375" style="24" customWidth="1"/>
    <col min="2" max="2" width="10.25390625" style="4" customWidth="1"/>
    <col min="3" max="4" width="10.25390625" style="19" customWidth="1"/>
    <col min="5" max="5" width="9.75390625" style="19" customWidth="1"/>
    <col min="6" max="6" width="11.50390625" style="19" customWidth="1"/>
    <col min="7" max="7" width="11.75390625" style="19" customWidth="1"/>
    <col min="8" max="8" width="10.25390625" style="21" customWidth="1"/>
    <col min="9" max="10" width="10.25390625" style="4" customWidth="1"/>
    <col min="11" max="11" width="11.75390625" style="4" customWidth="1"/>
    <col min="12" max="16384" width="10.25390625" style="4" customWidth="1"/>
  </cols>
  <sheetData>
    <row r="1" spans="1:11" ht="27" customHeight="1">
      <c r="A1" s="33" t="s">
        <v>227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1" customFormat="1" ht="22.5" customHeight="1">
      <c r="A2" s="22" t="s">
        <v>0</v>
      </c>
      <c r="B2" s="26" t="s">
        <v>140</v>
      </c>
      <c r="C2" s="34" t="s">
        <v>211</v>
      </c>
      <c r="D2" s="34"/>
      <c r="E2" s="34"/>
      <c r="F2" s="34"/>
      <c r="G2" s="34"/>
      <c r="H2" s="26" t="s">
        <v>141</v>
      </c>
      <c r="I2" s="26" t="s">
        <v>142</v>
      </c>
      <c r="J2" s="26" t="s">
        <v>143</v>
      </c>
      <c r="K2" s="25" t="s">
        <v>144</v>
      </c>
    </row>
    <row r="3" spans="1:11" s="1" customFormat="1" ht="30" customHeight="1">
      <c r="A3" s="22"/>
      <c r="B3" s="26"/>
      <c r="C3" s="2" t="s">
        <v>145</v>
      </c>
      <c r="D3" s="2" t="s">
        <v>146</v>
      </c>
      <c r="E3" s="2" t="s">
        <v>147</v>
      </c>
      <c r="F3" s="2" t="s">
        <v>148</v>
      </c>
      <c r="G3" s="2" t="s">
        <v>149</v>
      </c>
      <c r="H3" s="26"/>
      <c r="I3" s="26"/>
      <c r="J3" s="26"/>
      <c r="K3" s="25"/>
    </row>
    <row r="4" spans="1:11" ht="34.5" customHeight="1">
      <c r="A4" s="5" t="s">
        <v>150</v>
      </c>
      <c r="B4" s="5" t="s">
        <v>151</v>
      </c>
      <c r="C4" s="6"/>
      <c r="D4" s="6"/>
      <c r="E4" s="6"/>
      <c r="F4" s="7">
        <v>292500</v>
      </c>
      <c r="G4" s="6"/>
      <c r="H4" s="5" t="s">
        <v>9</v>
      </c>
      <c r="I4" s="27">
        <v>39583</v>
      </c>
      <c r="J4" s="11" t="s">
        <v>152</v>
      </c>
      <c r="K4" s="14" t="s">
        <v>212</v>
      </c>
    </row>
    <row r="5" spans="1:11" ht="27" customHeight="1">
      <c r="A5" s="5" t="s">
        <v>153</v>
      </c>
      <c r="B5" s="5" t="s">
        <v>154</v>
      </c>
      <c r="C5" s="6"/>
      <c r="D5" s="7">
        <v>2000000</v>
      </c>
      <c r="E5" s="6"/>
      <c r="F5" s="6"/>
      <c r="G5" s="6"/>
      <c r="H5" s="5" t="s">
        <v>4</v>
      </c>
      <c r="I5" s="27">
        <v>39583</v>
      </c>
      <c r="J5" s="11" t="s">
        <v>152</v>
      </c>
      <c r="K5" s="14" t="s">
        <v>209</v>
      </c>
    </row>
    <row r="6" spans="1:11" ht="29.25" customHeight="1">
      <c r="A6" s="5" t="s">
        <v>155</v>
      </c>
      <c r="B6" s="5" t="s">
        <v>156</v>
      </c>
      <c r="C6" s="6"/>
      <c r="D6" s="7">
        <v>1890200</v>
      </c>
      <c r="E6" s="6"/>
      <c r="F6" s="6"/>
      <c r="G6" s="6"/>
      <c r="H6" s="5" t="s">
        <v>157</v>
      </c>
      <c r="I6" s="27">
        <v>39584</v>
      </c>
      <c r="J6" s="11" t="s">
        <v>152</v>
      </c>
      <c r="K6" s="14" t="s">
        <v>209</v>
      </c>
    </row>
    <row r="7" spans="1:11" ht="27" customHeight="1">
      <c r="A7" s="5" t="s">
        <v>158</v>
      </c>
      <c r="B7" s="5" t="s">
        <v>159</v>
      </c>
      <c r="C7" s="6"/>
      <c r="D7" s="7">
        <v>250000</v>
      </c>
      <c r="E7" s="6"/>
      <c r="F7" s="6"/>
      <c r="G7" s="6"/>
      <c r="H7" s="5" t="s">
        <v>5</v>
      </c>
      <c r="I7" s="27">
        <v>39584</v>
      </c>
      <c r="J7" s="11" t="s">
        <v>152</v>
      </c>
      <c r="K7" s="14" t="s">
        <v>209</v>
      </c>
    </row>
    <row r="8" spans="1:11" ht="42" customHeight="1">
      <c r="A8" s="5" t="s">
        <v>160</v>
      </c>
      <c r="B8" s="5" t="s">
        <v>3</v>
      </c>
      <c r="C8" s="6"/>
      <c r="D8" s="7">
        <v>10000</v>
      </c>
      <c r="E8" s="6"/>
      <c r="F8" s="6"/>
      <c r="G8" s="6"/>
      <c r="H8" s="5" t="s">
        <v>161</v>
      </c>
      <c r="I8" s="27">
        <v>39584</v>
      </c>
      <c r="J8" s="11" t="s">
        <v>152</v>
      </c>
      <c r="K8" s="14" t="s">
        <v>209</v>
      </c>
    </row>
    <row r="9" spans="1:11" ht="40.5" customHeight="1">
      <c r="A9" s="5" t="s">
        <v>162</v>
      </c>
      <c r="B9" s="5" t="s">
        <v>163</v>
      </c>
      <c r="C9" s="6"/>
      <c r="D9" s="7">
        <v>1000000</v>
      </c>
      <c r="E9" s="6"/>
      <c r="F9" s="6"/>
      <c r="G9" s="6"/>
      <c r="H9" s="5" t="s">
        <v>6</v>
      </c>
      <c r="I9" s="27">
        <v>39584</v>
      </c>
      <c r="J9" s="11" t="s">
        <v>152</v>
      </c>
      <c r="K9" s="14" t="s">
        <v>209</v>
      </c>
    </row>
    <row r="10" spans="1:11" ht="27" customHeight="1">
      <c r="A10" s="5" t="s">
        <v>164</v>
      </c>
      <c r="B10" s="5" t="s">
        <v>165</v>
      </c>
      <c r="C10" s="7">
        <v>20000</v>
      </c>
      <c r="D10" s="6"/>
      <c r="E10" s="6"/>
      <c r="F10" s="6"/>
      <c r="G10" s="6"/>
      <c r="H10" s="5" t="s">
        <v>166</v>
      </c>
      <c r="I10" s="27">
        <v>39585</v>
      </c>
      <c r="J10" s="11" t="s">
        <v>167</v>
      </c>
      <c r="K10" s="14" t="s">
        <v>168</v>
      </c>
    </row>
    <row r="11" spans="1:11" ht="27" customHeight="1">
      <c r="A11" s="5" t="s">
        <v>169</v>
      </c>
      <c r="B11" s="5" t="s">
        <v>170</v>
      </c>
      <c r="C11" s="8"/>
      <c r="D11" s="7">
        <v>892100</v>
      </c>
      <c r="E11" s="6"/>
      <c r="F11" s="6"/>
      <c r="G11" s="6"/>
      <c r="H11" s="5" t="s">
        <v>171</v>
      </c>
      <c r="I11" s="27">
        <v>39585</v>
      </c>
      <c r="J11" s="11" t="s">
        <v>172</v>
      </c>
      <c r="K11" s="14" t="s">
        <v>209</v>
      </c>
    </row>
    <row r="12" spans="1:11" ht="27" customHeight="1">
      <c r="A12" s="5" t="s">
        <v>173</v>
      </c>
      <c r="B12" s="5" t="s">
        <v>174</v>
      </c>
      <c r="C12" s="6"/>
      <c r="D12" s="7">
        <v>1050000</v>
      </c>
      <c r="E12" s="6"/>
      <c r="F12" s="6"/>
      <c r="G12" s="6"/>
      <c r="H12" s="5" t="s">
        <v>7</v>
      </c>
      <c r="I12" s="27">
        <v>39585</v>
      </c>
      <c r="J12" s="11" t="s">
        <v>152</v>
      </c>
      <c r="K12" s="14" t="s">
        <v>13</v>
      </c>
    </row>
    <row r="13" spans="1:11" ht="27" customHeight="1">
      <c r="A13" s="5" t="s">
        <v>175</v>
      </c>
      <c r="B13" s="5" t="s">
        <v>176</v>
      </c>
      <c r="C13" s="6"/>
      <c r="D13" s="7">
        <v>1128194</v>
      </c>
      <c r="E13" s="6"/>
      <c r="F13" s="6"/>
      <c r="G13" s="6"/>
      <c r="H13" s="5" t="s">
        <v>8</v>
      </c>
      <c r="I13" s="27">
        <v>39585</v>
      </c>
      <c r="J13" s="11" t="s">
        <v>152</v>
      </c>
      <c r="K13" s="14" t="s">
        <v>209</v>
      </c>
    </row>
    <row r="14" spans="1:11" ht="35.25" customHeight="1">
      <c r="A14" s="5" t="s">
        <v>177</v>
      </c>
      <c r="B14" s="5" t="s">
        <v>159</v>
      </c>
      <c r="C14" s="6"/>
      <c r="D14" s="7">
        <v>198000</v>
      </c>
      <c r="E14" s="6"/>
      <c r="F14" s="6"/>
      <c r="G14" s="6"/>
      <c r="H14" s="5" t="s">
        <v>178</v>
      </c>
      <c r="I14" s="27">
        <v>39585</v>
      </c>
      <c r="J14" s="11" t="s">
        <v>152</v>
      </c>
      <c r="K14" s="14" t="s">
        <v>209</v>
      </c>
    </row>
    <row r="15" spans="1:11" ht="27" customHeight="1">
      <c r="A15" s="5" t="s">
        <v>179</v>
      </c>
      <c r="B15" s="5" t="s">
        <v>180</v>
      </c>
      <c r="C15" s="6"/>
      <c r="D15" s="6"/>
      <c r="E15" s="6"/>
      <c r="F15" s="6"/>
      <c r="G15" s="7">
        <v>2000000</v>
      </c>
      <c r="H15" s="5" t="s">
        <v>181</v>
      </c>
      <c r="I15" s="27">
        <v>39585</v>
      </c>
      <c r="J15" s="11" t="s">
        <v>152</v>
      </c>
      <c r="K15" s="14" t="s">
        <v>209</v>
      </c>
    </row>
    <row r="16" spans="1:11" ht="34.5" customHeight="1">
      <c r="A16" s="5" t="s">
        <v>139</v>
      </c>
      <c r="B16" s="5" t="s">
        <v>182</v>
      </c>
      <c r="C16" s="6"/>
      <c r="D16" s="6"/>
      <c r="E16" s="6"/>
      <c r="F16" s="6"/>
      <c r="G16" s="7">
        <v>54320</v>
      </c>
      <c r="H16" s="5" t="s">
        <v>178</v>
      </c>
      <c r="I16" s="27">
        <v>39585</v>
      </c>
      <c r="J16" s="11" t="s">
        <v>152</v>
      </c>
      <c r="K16" s="14" t="s">
        <v>209</v>
      </c>
    </row>
    <row r="17" spans="1:11" ht="27" customHeight="1">
      <c r="A17" s="5" t="s">
        <v>183</v>
      </c>
      <c r="B17" s="5" t="s">
        <v>184</v>
      </c>
      <c r="C17" s="6"/>
      <c r="D17" s="6"/>
      <c r="E17" s="7">
        <v>1434481</v>
      </c>
      <c r="F17" s="6"/>
      <c r="G17" s="6"/>
      <c r="H17" s="5" t="s">
        <v>185</v>
      </c>
      <c r="I17" s="27">
        <v>39586</v>
      </c>
      <c r="J17" s="11" t="s">
        <v>152</v>
      </c>
      <c r="K17" s="14" t="s">
        <v>209</v>
      </c>
    </row>
    <row r="18" spans="1:11" ht="32.25" customHeight="1">
      <c r="A18" s="5" t="s">
        <v>186</v>
      </c>
      <c r="B18" s="5" t="s">
        <v>187</v>
      </c>
      <c r="C18" s="6"/>
      <c r="D18" s="6"/>
      <c r="E18" s="7">
        <v>1000000</v>
      </c>
      <c r="F18" s="6"/>
      <c r="G18" s="6"/>
      <c r="H18" s="5" t="s">
        <v>9</v>
      </c>
      <c r="I18" s="27">
        <v>39586</v>
      </c>
      <c r="J18" s="11" t="s">
        <v>152</v>
      </c>
      <c r="K18" s="14" t="s">
        <v>209</v>
      </c>
    </row>
    <row r="19" spans="1:11" ht="35.25" customHeight="1">
      <c r="A19" s="5" t="s">
        <v>188</v>
      </c>
      <c r="B19" s="5" t="s">
        <v>189</v>
      </c>
      <c r="C19" s="6"/>
      <c r="D19" s="6"/>
      <c r="E19" s="7"/>
      <c r="F19" s="7">
        <v>2550000</v>
      </c>
      <c r="G19" s="6"/>
      <c r="H19" s="5" t="s">
        <v>157</v>
      </c>
      <c r="I19" s="27">
        <v>39586</v>
      </c>
      <c r="J19" s="11" t="s">
        <v>152</v>
      </c>
      <c r="K19" s="14" t="s">
        <v>209</v>
      </c>
    </row>
    <row r="20" spans="1:11" ht="27" customHeight="1">
      <c r="A20" s="5" t="s">
        <v>190</v>
      </c>
      <c r="B20" s="5" t="s">
        <v>191</v>
      </c>
      <c r="C20" s="6"/>
      <c r="D20" s="6"/>
      <c r="E20" s="7"/>
      <c r="F20" s="7"/>
      <c r="G20" s="6">
        <v>220000</v>
      </c>
      <c r="H20" s="5" t="s">
        <v>192</v>
      </c>
      <c r="I20" s="27">
        <v>39586</v>
      </c>
      <c r="J20" s="11" t="s">
        <v>152</v>
      </c>
      <c r="K20" s="14" t="s">
        <v>209</v>
      </c>
    </row>
    <row r="21" spans="1:11" ht="27" customHeight="1">
      <c r="A21" s="5" t="s">
        <v>193</v>
      </c>
      <c r="B21" s="5" t="s">
        <v>194</v>
      </c>
      <c r="C21" s="8"/>
      <c r="D21" s="7">
        <v>200000</v>
      </c>
      <c r="E21" s="6"/>
      <c r="F21" s="6"/>
      <c r="G21" s="6"/>
      <c r="H21" s="5" t="s">
        <v>195</v>
      </c>
      <c r="I21" s="27">
        <v>39586</v>
      </c>
      <c r="J21" s="11" t="s">
        <v>172</v>
      </c>
      <c r="K21" s="14" t="s">
        <v>209</v>
      </c>
    </row>
    <row r="22" spans="1:11" ht="27" customHeight="1">
      <c r="A22" s="5" t="s">
        <v>196</v>
      </c>
      <c r="B22" s="5" t="s">
        <v>197</v>
      </c>
      <c r="C22" s="8"/>
      <c r="D22" s="7">
        <v>1000000</v>
      </c>
      <c r="E22" s="7"/>
      <c r="F22" s="7"/>
      <c r="G22" s="6"/>
      <c r="H22" s="5" t="s">
        <v>198</v>
      </c>
      <c r="I22" s="27">
        <v>39586</v>
      </c>
      <c r="J22" s="11" t="s">
        <v>172</v>
      </c>
      <c r="K22" s="14" t="s">
        <v>209</v>
      </c>
    </row>
    <row r="23" spans="1:11" ht="27" customHeight="1">
      <c r="A23" s="5" t="s">
        <v>199</v>
      </c>
      <c r="B23" s="5" t="s">
        <v>200</v>
      </c>
      <c r="C23" s="8">
        <v>35720</v>
      </c>
      <c r="D23" s="7"/>
      <c r="E23" s="7"/>
      <c r="F23" s="7"/>
      <c r="G23" s="6"/>
      <c r="H23" s="5" t="s">
        <v>195</v>
      </c>
      <c r="I23" s="27">
        <v>39586</v>
      </c>
      <c r="J23" s="11" t="s">
        <v>201</v>
      </c>
      <c r="K23" s="14" t="s">
        <v>209</v>
      </c>
    </row>
    <row r="24" spans="1:12" ht="27" customHeight="1">
      <c r="A24" s="5" t="s">
        <v>202</v>
      </c>
      <c r="B24" s="9" t="s">
        <v>203</v>
      </c>
      <c r="C24" s="10"/>
      <c r="D24" s="7"/>
      <c r="E24" s="7"/>
      <c r="F24" s="7">
        <v>100000</v>
      </c>
      <c r="G24" s="10"/>
      <c r="H24" s="11" t="s">
        <v>195</v>
      </c>
      <c r="I24" s="27">
        <v>39586</v>
      </c>
      <c r="J24" s="11" t="s">
        <v>201</v>
      </c>
      <c r="K24" s="14" t="s">
        <v>168</v>
      </c>
      <c r="L24" s="30"/>
    </row>
    <row r="25" spans="1:12" ht="27" customHeight="1">
      <c r="A25" s="5" t="s">
        <v>204</v>
      </c>
      <c r="B25" s="9" t="s">
        <v>1</v>
      </c>
      <c r="C25" s="10"/>
      <c r="D25" s="7"/>
      <c r="E25" s="7">
        <v>2688</v>
      </c>
      <c r="F25" s="7"/>
      <c r="G25" s="10"/>
      <c r="H25" s="11" t="s">
        <v>195</v>
      </c>
      <c r="I25" s="27">
        <v>39586</v>
      </c>
      <c r="J25" s="11" t="s">
        <v>201</v>
      </c>
      <c r="K25" s="14" t="s">
        <v>209</v>
      </c>
      <c r="L25" s="30"/>
    </row>
    <row r="26" spans="1:12" ht="27" customHeight="1">
      <c r="A26" s="29" t="s">
        <v>205</v>
      </c>
      <c r="B26" s="9" t="s">
        <v>206</v>
      </c>
      <c r="C26" s="10"/>
      <c r="D26" s="7"/>
      <c r="E26" s="7"/>
      <c r="F26" s="7">
        <v>276299</v>
      </c>
      <c r="G26" s="10"/>
      <c r="H26" s="11" t="s">
        <v>207</v>
      </c>
      <c r="I26" s="27">
        <v>39586</v>
      </c>
      <c r="J26" s="11" t="s">
        <v>208</v>
      </c>
      <c r="K26" s="14" t="s">
        <v>210</v>
      </c>
      <c r="L26" s="30"/>
    </row>
    <row r="27" spans="1:12" ht="27" customHeight="1">
      <c r="A27" s="5" t="s">
        <v>24</v>
      </c>
      <c r="B27" s="9" t="s">
        <v>2</v>
      </c>
      <c r="C27" s="3">
        <v>41700</v>
      </c>
      <c r="D27" s="10"/>
      <c r="E27" s="10"/>
      <c r="F27" s="10"/>
      <c r="G27" s="10"/>
      <c r="H27" s="11" t="s">
        <v>22</v>
      </c>
      <c r="I27" s="27">
        <v>39586</v>
      </c>
      <c r="J27" s="11" t="s">
        <v>23</v>
      </c>
      <c r="K27" s="14" t="s">
        <v>209</v>
      </c>
      <c r="L27" s="15"/>
    </row>
    <row r="28" spans="1:12" ht="27" customHeight="1">
      <c r="A28" s="5" t="s">
        <v>26</v>
      </c>
      <c r="B28" s="5" t="s">
        <v>27</v>
      </c>
      <c r="C28" s="6"/>
      <c r="D28" s="6"/>
      <c r="E28" s="6"/>
      <c r="F28" s="6"/>
      <c r="G28" s="7">
        <v>3003866</v>
      </c>
      <c r="H28" s="5" t="s">
        <v>28</v>
      </c>
      <c r="I28" s="27">
        <v>39587</v>
      </c>
      <c r="J28" s="11" t="s">
        <v>29</v>
      </c>
      <c r="K28" s="14" t="s">
        <v>13</v>
      </c>
      <c r="L28" s="15"/>
    </row>
    <row r="29" spans="1:12" ht="27" customHeight="1">
      <c r="A29" s="5" t="s">
        <v>30</v>
      </c>
      <c r="B29" s="5" t="s">
        <v>31</v>
      </c>
      <c r="C29" s="6"/>
      <c r="D29" s="6"/>
      <c r="E29" s="7">
        <v>893802</v>
      </c>
      <c r="F29" s="6"/>
      <c r="G29" s="6"/>
      <c r="H29" s="5" t="s">
        <v>22</v>
      </c>
      <c r="I29" s="27">
        <v>39587</v>
      </c>
      <c r="J29" s="11" t="s">
        <v>29</v>
      </c>
      <c r="K29" s="14" t="s">
        <v>209</v>
      </c>
      <c r="L29" s="15"/>
    </row>
    <row r="30" spans="1:12" ht="27" customHeight="1">
      <c r="A30" s="5" t="s">
        <v>30</v>
      </c>
      <c r="B30" s="5" t="s">
        <v>32</v>
      </c>
      <c r="C30" s="6"/>
      <c r="D30" s="6"/>
      <c r="E30" s="7">
        <v>556752</v>
      </c>
      <c r="F30" s="6"/>
      <c r="G30" s="6"/>
      <c r="H30" s="5" t="s">
        <v>33</v>
      </c>
      <c r="I30" s="27">
        <v>39587</v>
      </c>
      <c r="J30" s="11" t="s">
        <v>29</v>
      </c>
      <c r="K30" s="14" t="s">
        <v>209</v>
      </c>
      <c r="L30" s="15"/>
    </row>
    <row r="31" spans="1:12" ht="27" customHeight="1">
      <c r="A31" s="5" t="s">
        <v>30</v>
      </c>
      <c r="B31" s="5" t="s">
        <v>34</v>
      </c>
      <c r="C31" s="6"/>
      <c r="D31" s="6"/>
      <c r="E31" s="7">
        <v>1686114</v>
      </c>
      <c r="F31" s="6"/>
      <c r="G31" s="6"/>
      <c r="H31" s="5" t="s">
        <v>35</v>
      </c>
      <c r="I31" s="27">
        <v>39587</v>
      </c>
      <c r="J31" s="11" t="s">
        <v>29</v>
      </c>
      <c r="K31" s="14" t="s">
        <v>209</v>
      </c>
      <c r="L31" s="15"/>
    </row>
    <row r="32" spans="1:11" ht="27" customHeight="1">
      <c r="A32" s="5" t="s">
        <v>36</v>
      </c>
      <c r="B32" s="5" t="s">
        <v>37</v>
      </c>
      <c r="C32" s="6"/>
      <c r="D32" s="6"/>
      <c r="E32" s="6"/>
      <c r="F32" s="6"/>
      <c r="G32" s="7">
        <v>2400</v>
      </c>
      <c r="H32" s="5" t="s">
        <v>22</v>
      </c>
      <c r="I32" s="27">
        <v>39587</v>
      </c>
      <c r="J32" s="11" t="s">
        <v>29</v>
      </c>
      <c r="K32" s="14" t="s">
        <v>209</v>
      </c>
    </row>
    <row r="33" spans="1:11" ht="20.25" customHeight="1">
      <c r="A33" s="5" t="s">
        <v>38</v>
      </c>
      <c r="B33" s="5" t="s">
        <v>39</v>
      </c>
      <c r="C33" s="6"/>
      <c r="D33" s="6"/>
      <c r="E33" s="8">
        <v>140000</v>
      </c>
      <c r="F33" s="6"/>
      <c r="G33" s="6"/>
      <c r="H33" s="5" t="s">
        <v>40</v>
      </c>
      <c r="I33" s="27">
        <v>39587</v>
      </c>
      <c r="J33" s="11" t="s">
        <v>41</v>
      </c>
      <c r="K33" s="14" t="s">
        <v>209</v>
      </c>
    </row>
    <row r="34" spans="1:11" ht="27" customHeight="1">
      <c r="A34" s="5" t="s">
        <v>14</v>
      </c>
      <c r="B34" s="5" t="s">
        <v>42</v>
      </c>
      <c r="C34" s="6"/>
      <c r="D34" s="8">
        <v>11500000</v>
      </c>
      <c r="E34" s="6"/>
      <c r="F34" s="6"/>
      <c r="G34" s="6"/>
      <c r="H34" s="5" t="s">
        <v>22</v>
      </c>
      <c r="I34" s="27">
        <v>39587</v>
      </c>
      <c r="J34" s="5" t="s">
        <v>29</v>
      </c>
      <c r="K34" s="14" t="s">
        <v>209</v>
      </c>
    </row>
    <row r="35" spans="1:11" ht="27" customHeight="1">
      <c r="A35" s="5" t="s">
        <v>15</v>
      </c>
      <c r="B35" s="5" t="s">
        <v>43</v>
      </c>
      <c r="C35" s="6"/>
      <c r="D35" s="6"/>
      <c r="E35" s="6"/>
      <c r="F35" s="7">
        <v>2000520</v>
      </c>
      <c r="G35" s="6"/>
      <c r="H35" s="5" t="s">
        <v>44</v>
      </c>
      <c r="I35" s="27">
        <v>39587</v>
      </c>
      <c r="J35" s="11" t="s">
        <v>45</v>
      </c>
      <c r="K35" s="14" t="s">
        <v>209</v>
      </c>
    </row>
    <row r="36" spans="1:11" ht="48" customHeight="1">
      <c r="A36" s="5" t="s">
        <v>46</v>
      </c>
      <c r="B36" s="5" t="s">
        <v>47</v>
      </c>
      <c r="C36" s="6"/>
      <c r="D36" s="6"/>
      <c r="E36" s="6"/>
      <c r="F36" s="7">
        <v>503336</v>
      </c>
      <c r="G36" s="6"/>
      <c r="H36" s="5" t="s">
        <v>48</v>
      </c>
      <c r="I36" s="27">
        <v>39587</v>
      </c>
      <c r="J36" s="11" t="s">
        <v>45</v>
      </c>
      <c r="K36" s="14" t="s">
        <v>209</v>
      </c>
    </row>
    <row r="37" spans="1:11" ht="27" customHeight="1">
      <c r="A37" s="5" t="s">
        <v>49</v>
      </c>
      <c r="B37" s="5" t="s">
        <v>50</v>
      </c>
      <c r="C37" s="7"/>
      <c r="D37" s="7">
        <v>7991888</v>
      </c>
      <c r="E37" s="6"/>
      <c r="F37" s="6"/>
      <c r="G37" s="6"/>
      <c r="H37" s="5" t="s">
        <v>10</v>
      </c>
      <c r="I37" s="27">
        <v>39587</v>
      </c>
      <c r="J37" s="11" t="s">
        <v>45</v>
      </c>
      <c r="K37" s="14" t="s">
        <v>209</v>
      </c>
    </row>
    <row r="38" spans="1:11" ht="37.5" customHeight="1">
      <c r="A38" s="5" t="s">
        <v>16</v>
      </c>
      <c r="B38" s="5" t="s">
        <v>51</v>
      </c>
      <c r="C38" s="7"/>
      <c r="D38" s="7">
        <v>1000000</v>
      </c>
      <c r="E38" s="6"/>
      <c r="F38" s="6"/>
      <c r="G38" s="6"/>
      <c r="H38" s="5" t="s">
        <v>11</v>
      </c>
      <c r="I38" s="27">
        <v>39587</v>
      </c>
      <c r="J38" s="11" t="s">
        <v>45</v>
      </c>
      <c r="K38" s="14" t="s">
        <v>209</v>
      </c>
    </row>
    <row r="39" spans="1:11" ht="27" customHeight="1">
      <c r="A39" s="5" t="s">
        <v>52</v>
      </c>
      <c r="B39" s="5" t="s">
        <v>53</v>
      </c>
      <c r="C39" s="7"/>
      <c r="D39" s="7">
        <v>378780</v>
      </c>
      <c r="E39" s="6"/>
      <c r="F39" s="6"/>
      <c r="G39" s="6"/>
      <c r="H39" s="5" t="s">
        <v>4</v>
      </c>
      <c r="I39" s="27">
        <v>39588</v>
      </c>
      <c r="J39" s="11" t="s">
        <v>45</v>
      </c>
      <c r="K39" s="14" t="s">
        <v>209</v>
      </c>
    </row>
    <row r="40" spans="1:11" ht="27" customHeight="1">
      <c r="A40" s="5" t="s">
        <v>17</v>
      </c>
      <c r="B40" s="5" t="s">
        <v>54</v>
      </c>
      <c r="C40" s="7"/>
      <c r="D40" s="7">
        <v>134000</v>
      </c>
      <c r="E40" s="6"/>
      <c r="F40" s="6"/>
      <c r="G40" s="6"/>
      <c r="H40" s="5" t="s">
        <v>8</v>
      </c>
      <c r="I40" s="27">
        <v>39588</v>
      </c>
      <c r="J40" s="11" t="s">
        <v>45</v>
      </c>
      <c r="K40" s="14" t="s">
        <v>209</v>
      </c>
    </row>
    <row r="41" spans="1:11" ht="27" customHeight="1">
      <c r="A41" s="5" t="s">
        <v>55</v>
      </c>
      <c r="B41" s="5" t="s">
        <v>56</v>
      </c>
      <c r="C41" s="7"/>
      <c r="D41" s="7">
        <v>2000000</v>
      </c>
      <c r="E41" s="6"/>
      <c r="F41" s="6"/>
      <c r="G41" s="6"/>
      <c r="H41" s="5" t="s">
        <v>57</v>
      </c>
      <c r="I41" s="27">
        <v>39588</v>
      </c>
      <c r="J41" s="11" t="s">
        <v>45</v>
      </c>
      <c r="K41" s="14" t="s">
        <v>209</v>
      </c>
    </row>
    <row r="42" spans="1:11" ht="27" customHeight="1">
      <c r="A42" s="5" t="s">
        <v>58</v>
      </c>
      <c r="B42" s="5" t="s">
        <v>59</v>
      </c>
      <c r="C42" s="6"/>
      <c r="D42" s="8">
        <v>183032</v>
      </c>
      <c r="E42" s="6"/>
      <c r="F42" s="6"/>
      <c r="G42" s="6"/>
      <c r="H42" s="5" t="s">
        <v>22</v>
      </c>
      <c r="I42" s="27">
        <v>39588</v>
      </c>
      <c r="J42" s="5" t="s">
        <v>29</v>
      </c>
      <c r="K42" s="14" t="s">
        <v>60</v>
      </c>
    </row>
    <row r="43" spans="1:11" ht="27" customHeight="1">
      <c r="A43" s="5" t="s">
        <v>61</v>
      </c>
      <c r="B43" s="9" t="s">
        <v>62</v>
      </c>
      <c r="C43" s="10"/>
      <c r="D43" s="10"/>
      <c r="E43" s="10"/>
      <c r="F43" s="8">
        <v>20000</v>
      </c>
      <c r="G43" s="10"/>
      <c r="H43" s="11" t="s">
        <v>22</v>
      </c>
      <c r="I43" s="27">
        <v>39588</v>
      </c>
      <c r="J43" s="11" t="s">
        <v>23</v>
      </c>
      <c r="K43" s="14" t="s">
        <v>25</v>
      </c>
    </row>
    <row r="44" spans="1:11" ht="27" customHeight="1">
      <c r="A44" s="5" t="s">
        <v>63</v>
      </c>
      <c r="B44" s="11" t="s">
        <v>64</v>
      </c>
      <c r="C44" s="8"/>
      <c r="D44" s="8"/>
      <c r="E44" s="8"/>
      <c r="F44" s="3">
        <v>258216</v>
      </c>
      <c r="G44" s="8"/>
      <c r="H44" s="11" t="s">
        <v>22</v>
      </c>
      <c r="I44" s="27">
        <v>39588</v>
      </c>
      <c r="J44" s="11" t="s">
        <v>23</v>
      </c>
      <c r="K44" s="14" t="s">
        <v>209</v>
      </c>
    </row>
    <row r="45" spans="1:11" ht="27" customHeight="1">
      <c r="A45" s="5" t="s">
        <v>65</v>
      </c>
      <c r="B45" s="9" t="s">
        <v>66</v>
      </c>
      <c r="C45" s="10"/>
      <c r="D45" s="10"/>
      <c r="E45" s="10"/>
      <c r="F45" s="3">
        <v>16800</v>
      </c>
      <c r="G45" s="10"/>
      <c r="H45" s="11" t="s">
        <v>22</v>
      </c>
      <c r="I45" s="27">
        <v>39588</v>
      </c>
      <c r="J45" s="11" t="s">
        <v>23</v>
      </c>
      <c r="K45" s="14" t="s">
        <v>209</v>
      </c>
    </row>
    <row r="46" spans="1:11" ht="27" customHeight="1">
      <c r="A46" s="5" t="s">
        <v>67</v>
      </c>
      <c r="B46" s="5" t="s">
        <v>68</v>
      </c>
      <c r="C46" s="6"/>
      <c r="D46" s="6"/>
      <c r="E46" s="7">
        <v>396000</v>
      </c>
      <c r="F46" s="6"/>
      <c r="G46" s="6"/>
      <c r="H46" s="5" t="s">
        <v>69</v>
      </c>
      <c r="I46" s="27">
        <v>39588</v>
      </c>
      <c r="J46" s="11" t="s">
        <v>41</v>
      </c>
      <c r="K46" s="14" t="s">
        <v>226</v>
      </c>
    </row>
    <row r="47" spans="1:11" ht="27" customHeight="1">
      <c r="A47" s="5" t="s">
        <v>70</v>
      </c>
      <c r="B47" s="5" t="s">
        <v>71</v>
      </c>
      <c r="C47" s="6"/>
      <c r="D47" s="7">
        <v>7291805.24</v>
      </c>
      <c r="E47" s="6"/>
      <c r="F47" s="6"/>
      <c r="G47" s="6"/>
      <c r="H47" s="5" t="s">
        <v>72</v>
      </c>
      <c r="I47" s="27">
        <v>39588</v>
      </c>
      <c r="J47" s="5" t="s">
        <v>41</v>
      </c>
      <c r="K47" s="14" t="s">
        <v>209</v>
      </c>
    </row>
    <row r="48" spans="1:11" ht="27" customHeight="1">
      <c r="A48" s="5" t="s">
        <v>18</v>
      </c>
      <c r="B48" s="5" t="s">
        <v>73</v>
      </c>
      <c r="C48" s="6"/>
      <c r="D48" s="6"/>
      <c r="E48" s="7">
        <v>3116540</v>
      </c>
      <c r="F48" s="6"/>
      <c r="G48" s="6"/>
      <c r="H48" s="5" t="s">
        <v>72</v>
      </c>
      <c r="I48" s="27">
        <v>39588</v>
      </c>
      <c r="J48" s="5" t="s">
        <v>41</v>
      </c>
      <c r="K48" s="14" t="s">
        <v>209</v>
      </c>
    </row>
    <row r="49" spans="1:11" ht="36" customHeight="1">
      <c r="A49" s="5" t="s">
        <v>74</v>
      </c>
      <c r="B49" s="5" t="s">
        <v>75</v>
      </c>
      <c r="C49" s="7">
        <v>123000</v>
      </c>
      <c r="D49" s="6"/>
      <c r="E49" s="6"/>
      <c r="F49" s="6"/>
      <c r="G49" s="6"/>
      <c r="H49" s="5" t="s">
        <v>76</v>
      </c>
      <c r="I49" s="27">
        <v>39588</v>
      </c>
      <c r="J49" s="11" t="s">
        <v>41</v>
      </c>
      <c r="K49" s="14" t="s">
        <v>209</v>
      </c>
    </row>
    <row r="50" spans="1:11" ht="27" customHeight="1">
      <c r="A50" s="5" t="s">
        <v>67</v>
      </c>
      <c r="B50" s="5" t="s">
        <v>77</v>
      </c>
      <c r="C50" s="7">
        <v>1021000</v>
      </c>
      <c r="D50" s="6"/>
      <c r="E50" s="6"/>
      <c r="F50" s="6"/>
      <c r="G50" s="6"/>
      <c r="H50" s="5" t="s">
        <v>78</v>
      </c>
      <c r="I50" s="27">
        <v>39588</v>
      </c>
      <c r="J50" s="11" t="s">
        <v>41</v>
      </c>
      <c r="K50" s="14" t="s">
        <v>209</v>
      </c>
    </row>
    <row r="51" spans="1:11" ht="27" customHeight="1">
      <c r="A51" s="5" t="s">
        <v>67</v>
      </c>
      <c r="B51" s="11" t="s">
        <v>79</v>
      </c>
      <c r="C51" s="8"/>
      <c r="D51" s="8"/>
      <c r="E51" s="8">
        <f>10000*117.6</f>
        <v>1176000</v>
      </c>
      <c r="F51" s="8"/>
      <c r="G51" s="8"/>
      <c r="H51" s="11" t="s">
        <v>80</v>
      </c>
      <c r="I51" s="27">
        <v>39589</v>
      </c>
      <c r="J51" s="11" t="s">
        <v>29</v>
      </c>
      <c r="K51" s="14" t="s">
        <v>209</v>
      </c>
    </row>
    <row r="52" spans="1:11" ht="27" customHeight="1">
      <c r="A52" s="5" t="s">
        <v>67</v>
      </c>
      <c r="B52" s="11" t="s">
        <v>81</v>
      </c>
      <c r="C52" s="8"/>
      <c r="D52" s="8"/>
      <c r="E52" s="8">
        <f>10000*148.8</f>
        <v>1488000</v>
      </c>
      <c r="F52" s="8"/>
      <c r="G52" s="8"/>
      <c r="H52" s="11" t="s">
        <v>80</v>
      </c>
      <c r="I52" s="27">
        <v>39589</v>
      </c>
      <c r="J52" s="11" t="s">
        <v>29</v>
      </c>
      <c r="K52" s="14" t="s">
        <v>209</v>
      </c>
    </row>
    <row r="53" spans="1:11" ht="27" customHeight="1">
      <c r="A53" s="5" t="s">
        <v>67</v>
      </c>
      <c r="B53" s="11" t="s">
        <v>82</v>
      </c>
      <c r="C53" s="8"/>
      <c r="D53" s="8"/>
      <c r="E53" s="8">
        <f>10000*4.8</f>
        <v>48000</v>
      </c>
      <c r="F53" s="8"/>
      <c r="G53" s="8"/>
      <c r="H53" s="11" t="s">
        <v>80</v>
      </c>
      <c r="I53" s="27">
        <v>39589</v>
      </c>
      <c r="J53" s="11" t="s">
        <v>29</v>
      </c>
      <c r="K53" s="14" t="s">
        <v>209</v>
      </c>
    </row>
    <row r="54" spans="1:11" ht="27" customHeight="1">
      <c r="A54" s="5" t="s">
        <v>67</v>
      </c>
      <c r="B54" s="11" t="s">
        <v>83</v>
      </c>
      <c r="C54" s="8"/>
      <c r="D54" s="8"/>
      <c r="E54" s="8"/>
      <c r="F54" s="8"/>
      <c r="G54" s="3">
        <v>2400</v>
      </c>
      <c r="H54" s="11" t="s">
        <v>22</v>
      </c>
      <c r="I54" s="27">
        <v>39590</v>
      </c>
      <c r="J54" s="11" t="s">
        <v>29</v>
      </c>
      <c r="K54" s="14" t="s">
        <v>209</v>
      </c>
    </row>
    <row r="55" spans="1:11" ht="27" customHeight="1">
      <c r="A55" s="5" t="s">
        <v>84</v>
      </c>
      <c r="B55" s="11" t="s">
        <v>85</v>
      </c>
      <c r="C55" s="8"/>
      <c r="D55" s="8"/>
      <c r="E55" s="8"/>
      <c r="F55" s="8"/>
      <c r="G55" s="12">
        <v>128045.4</v>
      </c>
      <c r="H55" s="8" t="s">
        <v>22</v>
      </c>
      <c r="I55" s="27">
        <v>39590</v>
      </c>
      <c r="J55" s="11" t="s">
        <v>29</v>
      </c>
      <c r="K55" s="14" t="s">
        <v>209</v>
      </c>
    </row>
    <row r="56" spans="1:11" ht="27" customHeight="1">
      <c r="A56" s="5" t="s">
        <v>19</v>
      </c>
      <c r="B56" s="11" t="s">
        <v>86</v>
      </c>
      <c r="C56" s="8"/>
      <c r="D56" s="7">
        <v>9000000</v>
      </c>
      <c r="E56" s="8"/>
      <c r="F56" s="8"/>
      <c r="G56" s="8"/>
      <c r="H56" s="8" t="s">
        <v>87</v>
      </c>
      <c r="I56" s="27">
        <v>39590</v>
      </c>
      <c r="J56" s="11" t="s">
        <v>29</v>
      </c>
      <c r="K56" s="11" t="s">
        <v>88</v>
      </c>
    </row>
    <row r="57" spans="1:11" ht="27" customHeight="1">
      <c r="A57" s="5" t="s">
        <v>89</v>
      </c>
      <c r="B57" s="5" t="s">
        <v>90</v>
      </c>
      <c r="C57" s="13"/>
      <c r="D57" s="7">
        <v>116033</v>
      </c>
      <c r="E57" s="6"/>
      <c r="F57" s="6"/>
      <c r="G57" s="6"/>
      <c r="H57" s="5" t="s">
        <v>91</v>
      </c>
      <c r="I57" s="27">
        <v>39590</v>
      </c>
      <c r="J57" s="11" t="s">
        <v>45</v>
      </c>
      <c r="K57" s="14" t="s">
        <v>13</v>
      </c>
    </row>
    <row r="58" spans="1:11" ht="27" customHeight="1">
      <c r="A58" s="5" t="s">
        <v>92</v>
      </c>
      <c r="B58" s="5" t="s">
        <v>93</v>
      </c>
      <c r="C58" s="13"/>
      <c r="D58" s="7"/>
      <c r="E58" s="6"/>
      <c r="F58" s="6"/>
      <c r="G58" s="7">
        <v>1035840</v>
      </c>
      <c r="H58" s="5" t="s">
        <v>28</v>
      </c>
      <c r="I58" s="27">
        <v>39590</v>
      </c>
      <c r="J58" s="11" t="s">
        <v>45</v>
      </c>
      <c r="K58" s="14" t="s">
        <v>209</v>
      </c>
    </row>
    <row r="59" spans="1:11" ht="27" customHeight="1">
      <c r="A59" s="5" t="s">
        <v>94</v>
      </c>
      <c r="B59" s="5" t="s">
        <v>95</v>
      </c>
      <c r="C59" s="13"/>
      <c r="D59" s="7">
        <v>3053615</v>
      </c>
      <c r="E59" s="6"/>
      <c r="F59" s="6"/>
      <c r="G59" s="7"/>
      <c r="H59" s="5" t="s">
        <v>28</v>
      </c>
      <c r="I59" s="27">
        <v>39590</v>
      </c>
      <c r="J59" s="11" t="s">
        <v>45</v>
      </c>
      <c r="K59" s="14" t="s">
        <v>209</v>
      </c>
    </row>
    <row r="60" spans="1:11" ht="27" customHeight="1">
      <c r="A60" s="5" t="s">
        <v>96</v>
      </c>
      <c r="B60" s="5" t="s">
        <v>97</v>
      </c>
      <c r="C60" s="8"/>
      <c r="D60" s="8"/>
      <c r="E60" s="7">
        <v>36720</v>
      </c>
      <c r="F60" s="6"/>
      <c r="G60" s="7"/>
      <c r="H60" s="5" t="s">
        <v>98</v>
      </c>
      <c r="I60" s="27">
        <v>39590</v>
      </c>
      <c r="J60" s="11" t="s">
        <v>45</v>
      </c>
      <c r="K60" s="14" t="s">
        <v>209</v>
      </c>
    </row>
    <row r="61" spans="1:11" ht="27" customHeight="1">
      <c r="A61" s="5" t="s">
        <v>99</v>
      </c>
      <c r="B61" s="5" t="s">
        <v>100</v>
      </c>
      <c r="C61" s="13"/>
      <c r="D61" s="7">
        <v>1009658</v>
      </c>
      <c r="E61" s="6"/>
      <c r="F61" s="6"/>
      <c r="G61" s="7"/>
      <c r="H61" s="5" t="s">
        <v>28</v>
      </c>
      <c r="I61" s="27">
        <v>39590</v>
      </c>
      <c r="J61" s="11" t="s">
        <v>45</v>
      </c>
      <c r="K61" s="14" t="s">
        <v>209</v>
      </c>
    </row>
    <row r="62" spans="1:11" ht="27" customHeight="1">
      <c r="A62" s="5" t="s">
        <v>101</v>
      </c>
      <c r="B62" s="5" t="s">
        <v>12</v>
      </c>
      <c r="C62" s="13"/>
      <c r="D62" s="7">
        <v>200000</v>
      </c>
      <c r="E62" s="6"/>
      <c r="F62" s="6"/>
      <c r="G62" s="7"/>
      <c r="H62" s="5" t="s">
        <v>28</v>
      </c>
      <c r="I62" s="27">
        <v>39590</v>
      </c>
      <c r="J62" s="11" t="s">
        <v>45</v>
      </c>
      <c r="K62" s="14" t="s">
        <v>209</v>
      </c>
    </row>
    <row r="63" spans="1:11" ht="27" customHeight="1">
      <c r="A63" s="5" t="s">
        <v>102</v>
      </c>
      <c r="B63" s="14" t="s">
        <v>103</v>
      </c>
      <c r="C63" s="8"/>
      <c r="D63" s="8">
        <v>200000</v>
      </c>
      <c r="E63" s="8"/>
      <c r="F63" s="8"/>
      <c r="G63" s="8"/>
      <c r="H63" s="11" t="s">
        <v>91</v>
      </c>
      <c r="I63" s="27">
        <v>39590</v>
      </c>
      <c r="J63" s="11" t="s">
        <v>29</v>
      </c>
      <c r="K63" s="14" t="s">
        <v>209</v>
      </c>
    </row>
    <row r="64" spans="1:11" ht="27" customHeight="1">
      <c r="A64" s="5" t="s">
        <v>104</v>
      </c>
      <c r="B64" s="14"/>
      <c r="C64" s="8"/>
      <c r="D64" s="8"/>
      <c r="E64" s="8">
        <v>200000</v>
      </c>
      <c r="F64" s="8"/>
      <c r="G64" s="8"/>
      <c r="H64" s="5" t="s">
        <v>22</v>
      </c>
      <c r="I64" s="27">
        <v>39590</v>
      </c>
      <c r="J64" s="11" t="s">
        <v>221</v>
      </c>
      <c r="K64" s="14" t="s">
        <v>213</v>
      </c>
    </row>
    <row r="65" spans="1:11" ht="27" customHeight="1">
      <c r="A65" s="5" t="s">
        <v>67</v>
      </c>
      <c r="B65" s="5" t="s">
        <v>105</v>
      </c>
      <c r="C65" s="7">
        <v>487500</v>
      </c>
      <c r="D65" s="6"/>
      <c r="E65" s="6"/>
      <c r="F65" s="6"/>
      <c r="G65" s="6"/>
      <c r="H65" s="5" t="s">
        <v>22</v>
      </c>
      <c r="I65" s="27">
        <v>39590</v>
      </c>
      <c r="J65" s="11" t="s">
        <v>23</v>
      </c>
      <c r="K65" s="14" t="s">
        <v>209</v>
      </c>
    </row>
    <row r="66" spans="1:11" s="15" customFormat="1" ht="27" customHeight="1">
      <c r="A66" s="5" t="s">
        <v>106</v>
      </c>
      <c r="B66" s="11" t="s">
        <v>107</v>
      </c>
      <c r="C66" s="7"/>
      <c r="D66" s="6"/>
      <c r="E66" s="6"/>
      <c r="F66" s="32">
        <v>998720</v>
      </c>
      <c r="G66" s="6"/>
      <c r="H66" s="5" t="s">
        <v>22</v>
      </c>
      <c r="I66" s="27">
        <v>39590</v>
      </c>
      <c r="J66" s="11" t="s">
        <v>45</v>
      </c>
      <c r="K66" s="14" t="s">
        <v>209</v>
      </c>
    </row>
    <row r="67" spans="1:11" s="15" customFormat="1" ht="27" customHeight="1">
      <c r="A67" s="5" t="s">
        <v>106</v>
      </c>
      <c r="B67" s="5" t="s">
        <v>108</v>
      </c>
      <c r="C67" s="7"/>
      <c r="D67" s="6"/>
      <c r="E67" s="6"/>
      <c r="F67" s="32"/>
      <c r="G67" s="6"/>
      <c r="H67" s="5" t="s">
        <v>22</v>
      </c>
      <c r="I67" s="27">
        <v>39592</v>
      </c>
      <c r="J67" s="11" t="s">
        <v>45</v>
      </c>
      <c r="K67" s="14" t="s">
        <v>209</v>
      </c>
    </row>
    <row r="68" spans="1:11" s="15" customFormat="1" ht="27" customHeight="1">
      <c r="A68" s="5" t="s">
        <v>65</v>
      </c>
      <c r="B68" s="11" t="s">
        <v>20</v>
      </c>
      <c r="C68" s="7"/>
      <c r="D68" s="6"/>
      <c r="E68" s="6"/>
      <c r="F68" s="6">
        <v>60000</v>
      </c>
      <c r="G68" s="6"/>
      <c r="H68" s="5" t="s">
        <v>22</v>
      </c>
      <c r="I68" s="27">
        <v>39592</v>
      </c>
      <c r="J68" s="11" t="s">
        <v>45</v>
      </c>
      <c r="K68" s="14" t="s">
        <v>209</v>
      </c>
    </row>
    <row r="69" spans="1:11" s="15" customFormat="1" ht="27" customHeight="1">
      <c r="A69" s="5" t="s">
        <v>109</v>
      </c>
      <c r="B69" s="5" t="s">
        <v>110</v>
      </c>
      <c r="C69" s="8"/>
      <c r="D69" s="8">
        <v>3063418</v>
      </c>
      <c r="E69" s="8"/>
      <c r="F69" s="8"/>
      <c r="G69" s="8"/>
      <c r="H69" s="8" t="s">
        <v>111</v>
      </c>
      <c r="I69" s="27">
        <v>39592</v>
      </c>
      <c r="J69" s="11" t="s">
        <v>45</v>
      </c>
      <c r="K69" s="14" t="s">
        <v>209</v>
      </c>
    </row>
    <row r="70" spans="1:11" s="15" customFormat="1" ht="27" customHeight="1">
      <c r="A70" s="5" t="s">
        <v>21</v>
      </c>
      <c r="B70" s="5" t="s">
        <v>112</v>
      </c>
      <c r="C70" s="8"/>
      <c r="D70" s="8"/>
      <c r="E70" s="8">
        <v>437030</v>
      </c>
      <c r="F70" s="8"/>
      <c r="G70" s="8"/>
      <c r="H70" s="8" t="s">
        <v>91</v>
      </c>
      <c r="I70" s="27">
        <v>39593</v>
      </c>
      <c r="J70" s="11" t="s">
        <v>45</v>
      </c>
      <c r="K70" s="14" t="s">
        <v>209</v>
      </c>
    </row>
    <row r="71" spans="1:11" ht="27" customHeight="1">
      <c r="A71" s="5" t="s">
        <v>113</v>
      </c>
      <c r="B71" s="5" t="s">
        <v>114</v>
      </c>
      <c r="C71" s="8"/>
      <c r="D71" s="8"/>
      <c r="E71" s="8">
        <v>21000</v>
      </c>
      <c r="F71" s="8"/>
      <c r="G71" s="8"/>
      <c r="H71" s="11" t="s">
        <v>44</v>
      </c>
      <c r="I71" s="27">
        <v>39597</v>
      </c>
      <c r="J71" s="11" t="s">
        <v>45</v>
      </c>
      <c r="K71" s="28" t="s">
        <v>209</v>
      </c>
    </row>
    <row r="72" spans="1:11" ht="27" customHeight="1">
      <c r="A72" s="5" t="s">
        <v>115</v>
      </c>
      <c r="B72" s="5" t="s">
        <v>116</v>
      </c>
      <c r="C72" s="8"/>
      <c r="D72" s="8"/>
      <c r="E72" s="8">
        <v>2450</v>
      </c>
      <c r="F72" s="8"/>
      <c r="G72" s="8"/>
      <c r="H72" s="11" t="s">
        <v>117</v>
      </c>
      <c r="I72" s="27">
        <v>39597</v>
      </c>
      <c r="J72" s="11" t="s">
        <v>45</v>
      </c>
      <c r="K72" s="28" t="s">
        <v>209</v>
      </c>
    </row>
    <row r="73" spans="1:11" ht="27" customHeight="1">
      <c r="A73" s="11" t="s">
        <v>118</v>
      </c>
      <c r="B73" s="5" t="s">
        <v>119</v>
      </c>
      <c r="C73" s="8"/>
      <c r="D73" s="8"/>
      <c r="E73" s="8"/>
      <c r="F73" s="8"/>
      <c r="G73" s="8"/>
      <c r="H73" s="11" t="s">
        <v>22</v>
      </c>
      <c r="I73" s="27">
        <v>39597</v>
      </c>
      <c r="J73" s="11" t="s">
        <v>120</v>
      </c>
      <c r="K73" s="28" t="s">
        <v>209</v>
      </c>
    </row>
    <row r="74" spans="1:11" ht="27" customHeight="1">
      <c r="A74" s="5" t="s">
        <v>121</v>
      </c>
      <c r="B74" s="5" t="s">
        <v>122</v>
      </c>
      <c r="C74" s="8"/>
      <c r="D74" s="8"/>
      <c r="E74" s="8"/>
      <c r="F74" s="8"/>
      <c r="G74" s="8">
        <v>11500</v>
      </c>
      <c r="H74" s="11" t="s">
        <v>22</v>
      </c>
      <c r="I74" s="27">
        <v>39597</v>
      </c>
      <c r="J74" s="11" t="s">
        <v>120</v>
      </c>
      <c r="K74" s="28" t="s">
        <v>209</v>
      </c>
    </row>
    <row r="75" spans="1:11" ht="47.25" customHeight="1">
      <c r="A75" s="5" t="s">
        <v>123</v>
      </c>
      <c r="B75" s="5" t="s">
        <v>124</v>
      </c>
      <c r="C75" s="8"/>
      <c r="D75" s="8"/>
      <c r="E75" s="8"/>
      <c r="F75" s="8">
        <v>1009800</v>
      </c>
      <c r="G75" s="8"/>
      <c r="H75" s="11" t="s">
        <v>22</v>
      </c>
      <c r="I75" s="27">
        <v>39597</v>
      </c>
      <c r="J75" s="11" t="s">
        <v>120</v>
      </c>
      <c r="K75" s="28" t="s">
        <v>209</v>
      </c>
    </row>
    <row r="76" spans="1:11" ht="39" customHeight="1">
      <c r="A76" s="14" t="s">
        <v>125</v>
      </c>
      <c r="B76" s="5" t="s">
        <v>126</v>
      </c>
      <c r="C76" s="8"/>
      <c r="D76" s="8"/>
      <c r="E76" s="8"/>
      <c r="F76" s="8">
        <v>59800</v>
      </c>
      <c r="G76" s="8"/>
      <c r="H76" s="5" t="s">
        <v>127</v>
      </c>
      <c r="I76" s="11" t="s">
        <v>229</v>
      </c>
      <c r="J76" s="5" t="s">
        <v>45</v>
      </c>
      <c r="K76" s="28" t="s">
        <v>209</v>
      </c>
    </row>
    <row r="77" spans="1:11" ht="27" customHeight="1">
      <c r="A77" s="5" t="s">
        <v>128</v>
      </c>
      <c r="B77" s="5" t="s">
        <v>129</v>
      </c>
      <c r="C77" s="8"/>
      <c r="D77" s="8"/>
      <c r="E77" s="8">
        <v>4000</v>
      </c>
      <c r="F77" s="8"/>
      <c r="G77" s="8"/>
      <c r="H77" s="11" t="s">
        <v>22</v>
      </c>
      <c r="I77" s="11" t="s">
        <v>229</v>
      </c>
      <c r="J77" s="5" t="s">
        <v>45</v>
      </c>
      <c r="K77" s="28" t="s">
        <v>209</v>
      </c>
    </row>
    <row r="78" spans="1:11" ht="27" customHeight="1">
      <c r="A78" s="11" t="s">
        <v>130</v>
      </c>
      <c r="B78" s="5" t="s">
        <v>129</v>
      </c>
      <c r="C78" s="8"/>
      <c r="D78" s="8"/>
      <c r="E78" s="8">
        <v>20000</v>
      </c>
      <c r="F78" s="8"/>
      <c r="G78" s="8"/>
      <c r="H78" s="11" t="s">
        <v>91</v>
      </c>
      <c r="I78" s="11" t="s">
        <v>228</v>
      </c>
      <c r="J78" s="5" t="s">
        <v>45</v>
      </c>
      <c r="K78" s="28" t="s">
        <v>209</v>
      </c>
    </row>
    <row r="79" spans="1:11" ht="35.25" customHeight="1">
      <c r="A79" s="5" t="s">
        <v>131</v>
      </c>
      <c r="B79" s="5" t="s">
        <v>132</v>
      </c>
      <c r="C79" s="6"/>
      <c r="D79" s="6">
        <v>922028</v>
      </c>
      <c r="E79" s="6"/>
      <c r="F79" s="6"/>
      <c r="G79" s="6"/>
      <c r="H79" s="5" t="s">
        <v>28</v>
      </c>
      <c r="I79" s="11" t="s">
        <v>228</v>
      </c>
      <c r="J79" s="5" t="s">
        <v>45</v>
      </c>
      <c r="K79" s="28" t="s">
        <v>209</v>
      </c>
    </row>
    <row r="80" spans="1:11" ht="37.5" customHeight="1">
      <c r="A80" s="5" t="s">
        <v>133</v>
      </c>
      <c r="B80" s="5" t="s">
        <v>134</v>
      </c>
      <c r="C80" s="6"/>
      <c r="D80" s="13"/>
      <c r="E80" s="6"/>
      <c r="F80" s="6">
        <v>40500</v>
      </c>
      <c r="G80" s="6"/>
      <c r="H80" s="5" t="s">
        <v>28</v>
      </c>
      <c r="I80" s="11" t="s">
        <v>228</v>
      </c>
      <c r="J80" s="5" t="s">
        <v>45</v>
      </c>
      <c r="K80" s="28" t="s">
        <v>209</v>
      </c>
    </row>
    <row r="81" spans="1:11" ht="27" customHeight="1">
      <c r="A81" s="5" t="s">
        <v>135</v>
      </c>
      <c r="B81" s="5" t="s">
        <v>136</v>
      </c>
      <c r="C81" s="6"/>
      <c r="D81" s="6">
        <v>11960</v>
      </c>
      <c r="E81" s="6"/>
      <c r="F81" s="6"/>
      <c r="G81" s="6"/>
      <c r="H81" s="5" t="s">
        <v>28</v>
      </c>
      <c r="I81" s="11" t="s">
        <v>228</v>
      </c>
      <c r="J81" s="5" t="s">
        <v>45</v>
      </c>
      <c r="K81" s="28" t="s">
        <v>209</v>
      </c>
    </row>
    <row r="82" spans="1:11" ht="27" customHeight="1">
      <c r="A82" s="5" t="s">
        <v>26</v>
      </c>
      <c r="B82" s="5" t="s">
        <v>137</v>
      </c>
      <c r="C82" s="8"/>
      <c r="D82" s="8"/>
      <c r="E82" s="8"/>
      <c r="F82" s="8"/>
      <c r="G82" s="8">
        <v>2002012</v>
      </c>
      <c r="H82" s="11" t="s">
        <v>28</v>
      </c>
      <c r="I82" s="11" t="s">
        <v>228</v>
      </c>
      <c r="J82" s="5" t="s">
        <v>45</v>
      </c>
      <c r="K82" s="14" t="s">
        <v>209</v>
      </c>
    </row>
    <row r="83" spans="1:11" ht="27" customHeight="1">
      <c r="A83" s="5" t="s">
        <v>222</v>
      </c>
      <c r="B83" s="5" t="s">
        <v>223</v>
      </c>
      <c r="C83" s="8">
        <v>652000</v>
      </c>
      <c r="D83" s="8"/>
      <c r="E83" s="8"/>
      <c r="F83" s="8"/>
      <c r="G83" s="8"/>
      <c r="H83" s="11" t="s">
        <v>195</v>
      </c>
      <c r="I83" s="27">
        <v>39599</v>
      </c>
      <c r="J83" s="5" t="s">
        <v>224</v>
      </c>
      <c r="K83" s="28" t="s">
        <v>225</v>
      </c>
    </row>
    <row r="84" spans="1:11" ht="27" customHeight="1">
      <c r="A84" s="5" t="s">
        <v>214</v>
      </c>
      <c r="B84" s="5" t="s">
        <v>215</v>
      </c>
      <c r="C84" s="5"/>
      <c r="D84" s="5">
        <v>124286.3</v>
      </c>
      <c r="E84" s="5"/>
      <c r="F84" s="5"/>
      <c r="G84" s="5"/>
      <c r="H84" s="5" t="s">
        <v>195</v>
      </c>
      <c r="I84" s="5">
        <v>39601</v>
      </c>
      <c r="J84" s="5" t="s">
        <v>167</v>
      </c>
      <c r="K84" s="5" t="s">
        <v>230</v>
      </c>
    </row>
    <row r="85" spans="1:12" ht="42" customHeight="1">
      <c r="A85" s="5" t="s">
        <v>190</v>
      </c>
      <c r="B85" s="5" t="s">
        <v>231</v>
      </c>
      <c r="C85" s="5"/>
      <c r="D85" s="5"/>
      <c r="E85" s="5"/>
      <c r="F85" s="5"/>
      <c r="G85" s="5">
        <v>1620000</v>
      </c>
      <c r="H85" s="5" t="s">
        <v>195</v>
      </c>
      <c r="I85" s="5">
        <v>39601</v>
      </c>
      <c r="J85" s="5" t="s">
        <v>167</v>
      </c>
      <c r="K85" s="5" t="s">
        <v>213</v>
      </c>
      <c r="L85" s="31"/>
    </row>
    <row r="86" spans="1:11" ht="27" customHeight="1">
      <c r="A86" s="5" t="s">
        <v>216</v>
      </c>
      <c r="B86" s="5" t="s">
        <v>219</v>
      </c>
      <c r="C86" s="5"/>
      <c r="D86" s="5"/>
      <c r="E86" s="5">
        <v>1000000</v>
      </c>
      <c r="F86" s="5"/>
      <c r="G86" s="5"/>
      <c r="H86" s="5" t="s">
        <v>195</v>
      </c>
      <c r="I86" s="5">
        <v>39601</v>
      </c>
      <c r="J86" s="5" t="s">
        <v>167</v>
      </c>
      <c r="K86" s="5" t="s">
        <v>213</v>
      </c>
    </row>
    <row r="87" spans="1:11" ht="27" customHeight="1">
      <c r="A87" s="5" t="s">
        <v>217</v>
      </c>
      <c r="B87" s="5" t="s">
        <v>232</v>
      </c>
      <c r="C87" s="5"/>
      <c r="D87" s="5"/>
      <c r="E87" s="5"/>
      <c r="F87" s="5">
        <v>90000</v>
      </c>
      <c r="G87" s="5"/>
      <c r="H87" s="5" t="s">
        <v>195</v>
      </c>
      <c r="I87" s="5">
        <v>39601</v>
      </c>
      <c r="J87" s="5" t="s">
        <v>167</v>
      </c>
      <c r="K87" s="5" t="s">
        <v>213</v>
      </c>
    </row>
    <row r="88" spans="1:11" ht="27" customHeight="1">
      <c r="A88" s="5" t="s">
        <v>218</v>
      </c>
      <c r="B88" s="5" t="s">
        <v>233</v>
      </c>
      <c r="C88" s="5"/>
      <c r="D88" s="5">
        <v>1080000</v>
      </c>
      <c r="E88" s="5"/>
      <c r="F88" s="5"/>
      <c r="G88" s="5" t="s">
        <v>234</v>
      </c>
      <c r="H88" s="5" t="s">
        <v>220</v>
      </c>
      <c r="I88" s="5">
        <v>39601</v>
      </c>
      <c r="J88" s="5" t="s">
        <v>167</v>
      </c>
      <c r="K88" s="5" t="s">
        <v>213</v>
      </c>
    </row>
    <row r="89" spans="1:11" ht="27" customHeight="1">
      <c r="A89" s="5"/>
      <c r="B89" s="5"/>
      <c r="C89" s="5">
        <f>SUM(C4:C88)</f>
        <v>2380920</v>
      </c>
      <c r="D89" s="5">
        <f>SUM(D4:D88)</f>
        <v>58878997.54</v>
      </c>
      <c r="E89" s="5">
        <f>SUM(E4:E88)</f>
        <v>13659577</v>
      </c>
      <c r="F89" s="5">
        <f>SUM(F4:F88)</f>
        <v>8276491</v>
      </c>
      <c r="G89" s="5">
        <f>SUM(G4:G88)</f>
        <v>10080383.4</v>
      </c>
      <c r="H89" s="5"/>
      <c r="I89" s="5"/>
      <c r="J89" s="5"/>
      <c r="K89" s="5"/>
    </row>
    <row r="90" spans="1:11" ht="27" customHeight="1">
      <c r="A90" s="35" t="s">
        <v>138</v>
      </c>
      <c r="B90" s="35"/>
      <c r="C90" s="36">
        <f>C89+D89+E89+F89+G89</f>
        <v>93276368.94</v>
      </c>
      <c r="D90" s="36"/>
      <c r="E90" s="36"/>
      <c r="F90" s="36"/>
      <c r="G90" s="36"/>
      <c r="H90" s="8"/>
      <c r="I90" s="8"/>
      <c r="J90" s="8"/>
      <c r="K90" s="8"/>
    </row>
    <row r="91" spans="1:11" ht="27" customHeight="1">
      <c r="A91" s="23"/>
      <c r="B91" s="15"/>
      <c r="C91" s="16"/>
      <c r="D91" s="16"/>
      <c r="E91" s="16"/>
      <c r="F91" s="16"/>
      <c r="G91" s="16"/>
      <c r="H91" s="17"/>
      <c r="I91" s="18"/>
      <c r="J91" s="15"/>
      <c r="K91" s="15"/>
    </row>
    <row r="92" spans="4:11" ht="27" customHeight="1">
      <c r="D92" s="20"/>
      <c r="E92" s="20"/>
      <c r="F92" s="20"/>
      <c r="G92" s="20"/>
      <c r="H92" s="17"/>
      <c r="I92" s="15"/>
      <c r="J92" s="15"/>
      <c r="K92" s="15"/>
    </row>
    <row r="93" spans="4:11" ht="27" customHeight="1">
      <c r="D93" s="20"/>
      <c r="E93" s="20"/>
      <c r="F93" s="20"/>
      <c r="G93" s="20"/>
      <c r="H93" s="17"/>
      <c r="I93" s="15"/>
      <c r="J93" s="15"/>
      <c r="K93" s="15"/>
    </row>
  </sheetData>
  <mergeCells count="5">
    <mergeCell ref="F66:F67"/>
    <mergeCell ref="A1:K1"/>
    <mergeCell ref="C2:G2"/>
    <mergeCell ref="A90:B90"/>
    <mergeCell ref="C90:G9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&amp;C第 &amp;P 页，共 &amp;N 页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2008-06-02T10:37:10Z</cp:lastPrinted>
  <dcterms:created xsi:type="dcterms:W3CDTF">1996-12-17T01:32:42Z</dcterms:created>
  <dcterms:modified xsi:type="dcterms:W3CDTF">2008-06-02T10:37:11Z</dcterms:modified>
  <cp:category/>
  <cp:version/>
  <cp:contentType/>
  <cp:contentStatus/>
</cp:coreProperties>
</file>